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SAA BACKUP\KSAA General\KSAA Website\Port Performance\"/>
    </mc:Choice>
  </mc:AlternateContent>
  <bookViews>
    <workbookView xWindow="360" yWindow="60" windowWidth="20730" windowHeight="101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45" i="1" l="1"/>
  <c r="K53" i="1"/>
  <c r="K58" i="1"/>
  <c r="L26" i="1"/>
  <c r="L29" i="1"/>
  <c r="L32" i="1"/>
  <c r="L35" i="1"/>
  <c r="K19" i="1"/>
  <c r="J58" i="1" l="1"/>
  <c r="J53" i="1"/>
  <c r="J45" i="1"/>
  <c r="K35" i="1"/>
  <c r="K32" i="1"/>
  <c r="K29" i="1"/>
  <c r="K26" i="1"/>
  <c r="J19" i="1"/>
  <c r="I19" i="1" l="1"/>
  <c r="I58" i="1"/>
  <c r="I53" i="1"/>
  <c r="I45" i="1"/>
  <c r="J35" i="1"/>
  <c r="J32" i="1"/>
  <c r="J29" i="1"/>
  <c r="J26" i="1"/>
  <c r="C53" i="1" l="1"/>
  <c r="D53" i="1"/>
  <c r="E53" i="1"/>
  <c r="F53" i="1"/>
  <c r="G53" i="1"/>
  <c r="H53" i="1"/>
  <c r="C45" i="1"/>
  <c r="C56" i="1" s="1"/>
  <c r="C58" i="1" s="1"/>
  <c r="D45" i="1"/>
  <c r="D56" i="1" s="1"/>
  <c r="D58" i="1" s="1"/>
  <c r="E45" i="1"/>
  <c r="F45" i="1"/>
  <c r="G45" i="1"/>
  <c r="H45" i="1"/>
  <c r="H56" i="1" s="1"/>
  <c r="H58" i="1" s="1"/>
  <c r="B53" i="1"/>
  <c r="B45" i="1"/>
  <c r="B56" i="1" s="1"/>
  <c r="B58" i="1" s="1"/>
  <c r="D35" i="1"/>
  <c r="E35" i="1"/>
  <c r="F35" i="1"/>
  <c r="G35" i="1"/>
  <c r="H35" i="1"/>
  <c r="I35" i="1"/>
  <c r="C35" i="1"/>
  <c r="D32" i="1"/>
  <c r="E32" i="1"/>
  <c r="F32" i="1"/>
  <c r="G32" i="1"/>
  <c r="H32" i="1"/>
  <c r="I32" i="1"/>
  <c r="C32" i="1"/>
  <c r="H26" i="1"/>
  <c r="I26" i="1"/>
  <c r="D29" i="1"/>
  <c r="E29" i="1"/>
  <c r="F29" i="1"/>
  <c r="G29" i="1"/>
  <c r="H29" i="1"/>
  <c r="I29" i="1"/>
  <c r="C29" i="1"/>
  <c r="D26" i="1"/>
  <c r="E26" i="1"/>
  <c r="F26" i="1"/>
  <c r="G26" i="1"/>
  <c r="C26" i="1"/>
  <c r="C19" i="1"/>
  <c r="D19" i="1"/>
  <c r="E19" i="1"/>
  <c r="F19" i="1"/>
  <c r="G19" i="1"/>
  <c r="H19" i="1"/>
  <c r="B19" i="1"/>
  <c r="F56" i="1" l="1"/>
  <c r="F58" i="1" s="1"/>
  <c r="E56" i="1"/>
  <c r="E58" i="1" s="1"/>
  <c r="G56" i="1"/>
  <c r="G58" i="1" s="1"/>
</calcChain>
</file>

<file path=xl/sharedStrings.xml><?xml version="1.0" encoding="utf-8"?>
<sst xmlns="http://schemas.openxmlformats.org/spreadsheetml/2006/main" count="54" uniqueCount="36">
  <si>
    <t>NUMBER OF MOTOR VEHICLES DISCHARGED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</si>
  <si>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</si>
  <si>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</si>
  <si>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</si>
  <si>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</si>
  <si>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</si>
  <si>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</si>
  <si>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</si>
  <si>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</si>
  <si>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</si>
  <si>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</si>
  <si>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</si>
  <si>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</si>
  <si>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</si>
  <si>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CONTAINER TRAFFIC</t>
  </si>
  <si>
    <t>STATUS</t>
  </si>
  <si>
    <t>Full</t>
  </si>
  <si>
    <t>Empty</t>
  </si>
  <si>
    <t>IMPORTS</t>
  </si>
  <si>
    <t>EXPORTS</t>
  </si>
  <si>
    <t>TRANSHIPMENT</t>
  </si>
  <si>
    <t>TOTAL</t>
  </si>
  <si>
    <t>PORT PERFORMANCE</t>
  </si>
  <si>
    <t>IMPORTS ('000' DWT)</t>
  </si>
  <si>
    <t>Containerized Cargo</t>
  </si>
  <si>
    <t>Convesional Cargo</t>
  </si>
  <si>
    <t>Dry Bulk</t>
  </si>
  <si>
    <t>Liquid Bulk</t>
  </si>
  <si>
    <t>Of which Transit In</t>
  </si>
  <si>
    <t>EXPORTS ('000' DWT)</t>
  </si>
  <si>
    <t>TOTAL IMPORTS &amp; EXPORTS</t>
  </si>
  <si>
    <t>Transhipment ('000' DWT)</t>
  </si>
  <si>
    <t>TOTAL THROUGHPUT ('000' DWT)</t>
  </si>
  <si>
    <t>Container Trafiic (TEU)</t>
  </si>
  <si>
    <t>Total Vessel Calls (No.)</t>
  </si>
  <si>
    <t>ANNUAL MOMBASA PORT PERFORMANCE.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</si>
</sst>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2060"/>
      <name val="Copperplate Gothic Bold"/>
      <family val="2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B86E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1" applyNumberFormat="1" applyFont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1" applyNumberFormat="1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4B8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0"/>
  <sheetViews>
    <sheetView tabSelected="1" workbookViewId="0">
      <selection activeCell="O32" sqref="O32"/>
    </sheetView>
  </sheetViews>
  <sheetFormatPr defaultRowHeight="15" x14ac:dyDescent="0.25"/>
  <cols>
    <col min="1" max="1" width="29.7109375" customWidth="1"/>
    <col min="2" max="3" width="11.7109375" bestFit="1" customWidth="1"/>
    <col min="4" max="8" width="11.5703125" bestFit="1" customWidth="1"/>
    <col min="9" max="10" width="13.28515625" bestFit="1" customWidth="1"/>
    <col min="11" max="11" width="11.5703125" bestFit="1" customWidth="1"/>
    <col min="12" max="12" width="10.5703125" bestFit="1" customWidth="1"/>
  </cols>
  <sheetData>
    <row r="2" spans="1:11" ht="22.5" x14ac:dyDescent="0.3">
      <c r="A2" s="13" t="s">
        <v>35</v>
      </c>
      <c r="B2" s="13"/>
      <c r="C2" s="13"/>
      <c r="D2" s="13"/>
      <c r="E2" s="13"/>
      <c r="F2" s="13"/>
      <c r="G2" s="13"/>
      <c r="H2" s="13"/>
    </row>
    <row r="4" spans="1:11" ht="21" x14ac:dyDescent="0.35">
      <c r="A4" s="12" t="s">
        <v>0</v>
      </c>
    </row>
    <row r="6" spans="1:11" s="3" customFormat="1" x14ac:dyDescent="0.25">
      <c r="A6" s="11" t="s">
        <v>1</v>
      </c>
      <c r="B6" s="7">
        <v>2007</v>
      </c>
      <c r="C6" s="7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</row>
    <row r="7" spans="1:11" x14ac:dyDescent="0.25">
      <c r="A7" t="s">
        <v>2</v>
      </c>
      <c r="B7" s="1">
        <v>2353</v>
      </c>
      <c r="C7" s="1">
        <v>4935</v>
      </c>
      <c r="D7" s="1">
        <v>5288</v>
      </c>
      <c r="E7" s="1">
        <v>4848</v>
      </c>
      <c r="F7" s="1">
        <v>3753</v>
      </c>
      <c r="G7" s="1">
        <v>4691</v>
      </c>
      <c r="H7" s="1">
        <v>5284</v>
      </c>
      <c r="I7" s="1">
        <v>6191</v>
      </c>
      <c r="J7" s="1">
        <v>6918</v>
      </c>
      <c r="K7" s="1">
        <v>3596</v>
      </c>
    </row>
    <row r="8" spans="1:11" x14ac:dyDescent="0.25">
      <c r="A8" t="s">
        <v>3</v>
      </c>
      <c r="B8" s="1">
        <v>5337</v>
      </c>
      <c r="C8" s="1">
        <v>4607</v>
      </c>
      <c r="D8" s="1">
        <v>4204</v>
      </c>
      <c r="E8" s="1">
        <v>5656</v>
      </c>
      <c r="F8" s="1">
        <v>5062</v>
      </c>
      <c r="G8" s="1">
        <v>5698</v>
      </c>
      <c r="H8" s="1">
        <v>6048</v>
      </c>
      <c r="I8" s="1">
        <v>6287</v>
      </c>
      <c r="J8" s="1">
        <v>6745</v>
      </c>
      <c r="K8" s="1">
        <v>4078</v>
      </c>
    </row>
    <row r="9" spans="1:11" x14ac:dyDescent="0.25">
      <c r="A9" t="s">
        <v>4</v>
      </c>
      <c r="B9" s="1">
        <v>5379</v>
      </c>
      <c r="C9" s="1">
        <v>5478</v>
      </c>
      <c r="D9" s="1">
        <v>7311</v>
      </c>
      <c r="E9" s="1">
        <v>8802</v>
      </c>
      <c r="F9" s="1">
        <v>8500</v>
      </c>
      <c r="G9" s="1">
        <v>11193</v>
      </c>
      <c r="H9" s="1">
        <v>9048</v>
      </c>
      <c r="I9" s="1">
        <v>12924</v>
      </c>
      <c r="J9" s="1">
        <v>12895</v>
      </c>
      <c r="K9" s="1">
        <v>7727</v>
      </c>
    </row>
    <row r="10" spans="1:11" x14ac:dyDescent="0.25">
      <c r="A10" t="s">
        <v>5</v>
      </c>
      <c r="B10" s="1">
        <v>3884</v>
      </c>
      <c r="C10" s="1">
        <v>8297</v>
      </c>
      <c r="D10" s="1">
        <v>9120</v>
      </c>
      <c r="E10" s="1">
        <v>9078</v>
      </c>
      <c r="F10" s="1">
        <v>8769</v>
      </c>
      <c r="G10" s="1">
        <v>10806</v>
      </c>
      <c r="H10" s="1">
        <v>8676</v>
      </c>
      <c r="I10" s="1">
        <v>11568</v>
      </c>
      <c r="J10" s="1">
        <v>11313</v>
      </c>
      <c r="K10" s="1">
        <v>5996</v>
      </c>
    </row>
    <row r="11" spans="1:11" x14ac:dyDescent="0.25">
      <c r="A11" t="s">
        <v>6</v>
      </c>
      <c r="B11" s="1">
        <v>7122</v>
      </c>
      <c r="C11" s="1">
        <v>5542</v>
      </c>
      <c r="D11" s="1">
        <v>9547</v>
      </c>
      <c r="E11" s="1">
        <v>9089</v>
      </c>
      <c r="F11" s="1">
        <v>11753</v>
      </c>
      <c r="G11" s="1">
        <v>13166</v>
      </c>
      <c r="H11" s="1">
        <v>11420</v>
      </c>
      <c r="I11" s="1">
        <v>13389</v>
      </c>
      <c r="J11" s="1">
        <v>13407</v>
      </c>
      <c r="K11" s="1">
        <v>8620</v>
      </c>
    </row>
    <row r="12" spans="1:11" x14ac:dyDescent="0.25">
      <c r="A12" t="s">
        <v>7</v>
      </c>
      <c r="B12" s="1">
        <v>6338</v>
      </c>
      <c r="C12" s="1">
        <v>9505</v>
      </c>
      <c r="D12" s="1">
        <v>8386</v>
      </c>
      <c r="E12" s="1">
        <v>8655</v>
      </c>
      <c r="F12" s="1">
        <v>10222</v>
      </c>
      <c r="G12" s="1">
        <v>10674</v>
      </c>
      <c r="H12" s="1">
        <v>13876</v>
      </c>
      <c r="I12" s="1">
        <v>13224</v>
      </c>
      <c r="J12" s="1">
        <v>14111</v>
      </c>
      <c r="K12" s="1">
        <v>7262</v>
      </c>
    </row>
    <row r="13" spans="1:11" x14ac:dyDescent="0.25">
      <c r="A13" t="s">
        <v>8</v>
      </c>
      <c r="B13" s="1">
        <v>7559</v>
      </c>
      <c r="C13" s="1">
        <v>7227</v>
      </c>
      <c r="D13" s="1">
        <v>7706</v>
      </c>
      <c r="E13" s="1">
        <v>10063</v>
      </c>
      <c r="F13" s="1">
        <v>10404</v>
      </c>
      <c r="G13" s="1">
        <v>9795</v>
      </c>
      <c r="H13" s="1">
        <v>13786</v>
      </c>
      <c r="I13" s="1">
        <v>9677</v>
      </c>
      <c r="J13" s="1">
        <v>14753</v>
      </c>
      <c r="K13" s="1">
        <v>8866</v>
      </c>
    </row>
    <row r="14" spans="1:11" x14ac:dyDescent="0.25">
      <c r="A14" t="s">
        <v>9</v>
      </c>
      <c r="B14" s="1">
        <v>5839</v>
      </c>
      <c r="C14" s="1">
        <v>9506</v>
      </c>
      <c r="D14" s="1">
        <v>8426</v>
      </c>
      <c r="E14" s="1">
        <v>10262</v>
      </c>
      <c r="F14" s="1">
        <v>9712</v>
      </c>
      <c r="G14" s="1">
        <v>9944</v>
      </c>
      <c r="H14" s="1">
        <v>13112</v>
      </c>
      <c r="I14" s="1">
        <v>11248</v>
      </c>
      <c r="J14" s="1">
        <v>13921</v>
      </c>
      <c r="K14" s="1">
        <v>9282</v>
      </c>
    </row>
    <row r="15" spans="1:11" x14ac:dyDescent="0.25">
      <c r="A15" t="s">
        <v>10</v>
      </c>
      <c r="B15" s="1">
        <v>10626</v>
      </c>
      <c r="C15" s="1">
        <v>6002</v>
      </c>
      <c r="D15" s="1">
        <v>8010</v>
      </c>
      <c r="E15" s="1">
        <v>9238</v>
      </c>
      <c r="F15" s="1">
        <v>6103</v>
      </c>
      <c r="G15" s="1">
        <v>9408</v>
      </c>
      <c r="H15" s="1">
        <v>11342</v>
      </c>
      <c r="I15" s="1">
        <v>12869</v>
      </c>
      <c r="J15" s="1">
        <v>12189</v>
      </c>
      <c r="K15" s="1">
        <v>8237</v>
      </c>
    </row>
    <row r="16" spans="1:11" x14ac:dyDescent="0.25">
      <c r="A16" t="s">
        <v>11</v>
      </c>
      <c r="B16" s="1">
        <v>5945</v>
      </c>
      <c r="C16" s="1">
        <v>8182</v>
      </c>
      <c r="D16" s="1">
        <v>7440</v>
      </c>
      <c r="E16" s="1">
        <v>8885</v>
      </c>
      <c r="F16" s="1">
        <v>9859</v>
      </c>
      <c r="G16" s="1">
        <v>10845</v>
      </c>
      <c r="H16" s="1">
        <v>14034</v>
      </c>
      <c r="I16" s="1">
        <v>11815</v>
      </c>
      <c r="J16" s="1">
        <v>11483</v>
      </c>
      <c r="K16" s="1">
        <v>9423</v>
      </c>
    </row>
    <row r="17" spans="1:12" x14ac:dyDescent="0.25">
      <c r="A17" t="s">
        <v>12</v>
      </c>
      <c r="B17" s="1">
        <v>5974</v>
      </c>
      <c r="C17" s="1">
        <v>9018</v>
      </c>
      <c r="D17" s="1">
        <v>7038</v>
      </c>
      <c r="E17" s="1">
        <v>11028</v>
      </c>
      <c r="F17" s="1">
        <v>10427</v>
      </c>
      <c r="G17" s="1">
        <v>9246</v>
      </c>
      <c r="H17" s="1">
        <v>13888</v>
      </c>
      <c r="I17" s="1">
        <v>30483</v>
      </c>
      <c r="J17" s="1">
        <v>13021</v>
      </c>
      <c r="K17" s="1">
        <v>9917</v>
      </c>
    </row>
    <row r="18" spans="1:12" x14ac:dyDescent="0.25">
      <c r="A18" t="s">
        <v>13</v>
      </c>
      <c r="B18" s="1">
        <v>7462</v>
      </c>
      <c r="C18" s="1">
        <v>8985</v>
      </c>
      <c r="D18" s="1">
        <v>13322</v>
      </c>
      <c r="E18" s="1">
        <v>15507</v>
      </c>
      <c r="F18" s="1">
        <v>10484</v>
      </c>
      <c r="G18" s="1">
        <v>14802</v>
      </c>
      <c r="H18" s="1">
        <v>16401</v>
      </c>
      <c r="I18" s="1">
        <v>18181</v>
      </c>
      <c r="J18" s="1">
        <v>13077</v>
      </c>
      <c r="K18" s="1">
        <v>14722</v>
      </c>
    </row>
    <row r="19" spans="1:12" s="2" customFormat="1" x14ac:dyDescent="0.25">
      <c r="A19" s="8" t="s">
        <v>21</v>
      </c>
      <c r="B19" s="10">
        <f>SUM(B7:B18)</f>
        <v>73818</v>
      </c>
      <c r="C19" s="10">
        <f t="shared" ref="C19:J19" si="0">SUM(C7:C18)</f>
        <v>87284</v>
      </c>
      <c r="D19" s="10">
        <f t="shared" si="0"/>
        <v>95798</v>
      </c>
      <c r="E19" s="10">
        <f t="shared" si="0"/>
        <v>111111</v>
      </c>
      <c r="F19" s="10">
        <f t="shared" si="0"/>
        <v>105048</v>
      </c>
      <c r="G19" s="10">
        <f t="shared" si="0"/>
        <v>120268</v>
      </c>
      <c r="H19" s="10">
        <f t="shared" si="0"/>
        <v>136915</v>
      </c>
      <c r="I19" s="10">
        <f t="shared" si="0"/>
        <v>157856</v>
      </c>
      <c r="J19" s="10">
        <f t="shared" si="0"/>
        <v>143833</v>
      </c>
      <c r="K19" s="10">
        <f t="shared" ref="K19" si="1">SUM(K7:K18)</f>
        <v>97726</v>
      </c>
    </row>
    <row r="21" spans="1:12" ht="21" x14ac:dyDescent="0.35">
      <c r="A21" s="12" t="s">
        <v>14</v>
      </c>
    </row>
    <row r="23" spans="1:12" s="4" customFormat="1" x14ac:dyDescent="0.25">
      <c r="A23" s="7"/>
      <c r="B23" s="7" t="s">
        <v>15</v>
      </c>
      <c r="C23" s="7">
        <v>2007</v>
      </c>
      <c r="D23" s="7">
        <v>2008</v>
      </c>
      <c r="E23" s="7">
        <v>2009</v>
      </c>
      <c r="F23" s="7">
        <v>2010</v>
      </c>
      <c r="G23" s="7">
        <v>2011</v>
      </c>
      <c r="H23" s="7">
        <v>2012</v>
      </c>
      <c r="I23" s="7">
        <v>2013</v>
      </c>
      <c r="J23" s="7">
        <v>2014</v>
      </c>
      <c r="K23" s="7">
        <v>2015</v>
      </c>
      <c r="L23" s="7">
        <v>2016</v>
      </c>
    </row>
    <row r="24" spans="1:12" x14ac:dyDescent="0.25">
      <c r="A24" s="14" t="s">
        <v>18</v>
      </c>
      <c r="B24" t="s">
        <v>16</v>
      </c>
      <c r="C24" s="1">
        <v>277792</v>
      </c>
      <c r="D24" s="1">
        <v>292308</v>
      </c>
      <c r="E24" s="1">
        <v>301460</v>
      </c>
      <c r="F24" s="1">
        <v>338842</v>
      </c>
      <c r="G24" s="1">
        <v>385879</v>
      </c>
      <c r="H24" s="1">
        <v>441067</v>
      </c>
      <c r="I24" s="1">
        <v>441004</v>
      </c>
      <c r="J24" s="1">
        <v>482055</v>
      </c>
      <c r="K24" s="1">
        <v>514086</v>
      </c>
      <c r="L24" s="1">
        <v>527816</v>
      </c>
    </row>
    <row r="25" spans="1:12" x14ac:dyDescent="0.25">
      <c r="A25" s="14"/>
      <c r="B25" t="s">
        <v>17</v>
      </c>
      <c r="C25" s="1">
        <v>4244</v>
      </c>
      <c r="D25" s="1">
        <v>5080</v>
      </c>
      <c r="E25" s="1">
        <v>6387</v>
      </c>
      <c r="F25" s="1">
        <v>6472</v>
      </c>
      <c r="G25" s="1">
        <v>6768</v>
      </c>
      <c r="H25" s="1">
        <v>3705</v>
      </c>
      <c r="I25" s="1">
        <v>8385</v>
      </c>
      <c r="J25" s="1">
        <v>6617</v>
      </c>
      <c r="K25" s="1">
        <v>5970</v>
      </c>
      <c r="L25" s="1">
        <v>8167</v>
      </c>
    </row>
    <row r="26" spans="1:12" s="2" customFormat="1" x14ac:dyDescent="0.25">
      <c r="A26" s="8" t="s">
        <v>21</v>
      </c>
      <c r="B26" s="8"/>
      <c r="C26" s="9">
        <f>SUM(C24:C25)</f>
        <v>282036</v>
      </c>
      <c r="D26" s="9">
        <f t="shared" ref="D26:G26" si="2">SUM(D24:D25)</f>
        <v>297388</v>
      </c>
      <c r="E26" s="9">
        <f t="shared" si="2"/>
        <v>307847</v>
      </c>
      <c r="F26" s="9">
        <f t="shared" si="2"/>
        <v>345314</v>
      </c>
      <c r="G26" s="9">
        <f t="shared" si="2"/>
        <v>392647</v>
      </c>
      <c r="H26" s="9">
        <f t="shared" ref="H26" si="3">SUM(H24:H25)</f>
        <v>444772</v>
      </c>
      <c r="I26" s="9">
        <f t="shared" ref="I26:K26" si="4">SUM(I24:I25)</f>
        <v>449389</v>
      </c>
      <c r="J26" s="9">
        <f t="shared" si="4"/>
        <v>488672</v>
      </c>
      <c r="K26" s="9">
        <f t="shared" si="4"/>
        <v>520056</v>
      </c>
      <c r="L26" s="9">
        <f t="shared" ref="L26" si="5">SUM(L24:L25)</f>
        <v>535983</v>
      </c>
    </row>
    <row r="27" spans="1:12" x14ac:dyDescent="0.25">
      <c r="A27" s="14" t="s">
        <v>19</v>
      </c>
      <c r="B27" t="s">
        <v>16</v>
      </c>
      <c r="C27" s="1">
        <v>101314</v>
      </c>
      <c r="D27" s="1">
        <v>102914</v>
      </c>
      <c r="E27" s="1">
        <v>95842</v>
      </c>
      <c r="F27" s="1">
        <v>110314</v>
      </c>
      <c r="G27" s="1">
        <v>115303</v>
      </c>
      <c r="H27" s="1">
        <v>120712</v>
      </c>
      <c r="I27" s="1">
        <v>129522</v>
      </c>
      <c r="J27" s="1">
        <v>130757</v>
      </c>
      <c r="K27" s="1">
        <v>121531</v>
      </c>
      <c r="L27" s="1">
        <v>128913</v>
      </c>
    </row>
    <row r="28" spans="1:12" x14ac:dyDescent="0.25">
      <c r="A28" s="14"/>
      <c r="B28" t="s">
        <v>17</v>
      </c>
      <c r="C28" s="1">
        <v>165546</v>
      </c>
      <c r="D28" s="1">
        <v>180976</v>
      </c>
      <c r="E28" s="1">
        <v>205611</v>
      </c>
      <c r="F28" s="1">
        <v>225380</v>
      </c>
      <c r="G28" s="1">
        <v>242927</v>
      </c>
      <c r="H28" s="1">
        <v>325912</v>
      </c>
      <c r="I28" s="1">
        <v>298820</v>
      </c>
      <c r="J28" s="1">
        <v>331719</v>
      </c>
      <c r="K28" s="1">
        <v>391841</v>
      </c>
      <c r="L28" s="1">
        <v>378444</v>
      </c>
    </row>
    <row r="29" spans="1:12" s="2" customFormat="1" x14ac:dyDescent="0.25">
      <c r="A29" s="8" t="s">
        <v>21</v>
      </c>
      <c r="B29" s="8"/>
      <c r="C29" s="9">
        <f>SUM(C27:C28)</f>
        <v>266860</v>
      </c>
      <c r="D29" s="9">
        <f t="shared" ref="D29:K29" si="6">SUM(D27:D28)</f>
        <v>283890</v>
      </c>
      <c r="E29" s="9">
        <f t="shared" si="6"/>
        <v>301453</v>
      </c>
      <c r="F29" s="9">
        <f t="shared" si="6"/>
        <v>335694</v>
      </c>
      <c r="G29" s="9">
        <f t="shared" si="6"/>
        <v>358230</v>
      </c>
      <c r="H29" s="9">
        <f t="shared" si="6"/>
        <v>446624</v>
      </c>
      <c r="I29" s="9">
        <f t="shared" si="6"/>
        <v>428342</v>
      </c>
      <c r="J29" s="9">
        <f t="shared" si="6"/>
        <v>462476</v>
      </c>
      <c r="K29" s="9">
        <f t="shared" si="6"/>
        <v>513372</v>
      </c>
      <c r="L29" s="9">
        <f t="shared" ref="L29" si="7">SUM(L27:L28)</f>
        <v>507357</v>
      </c>
    </row>
    <row r="30" spans="1:12" x14ac:dyDescent="0.25">
      <c r="A30" s="14" t="s">
        <v>20</v>
      </c>
      <c r="B30" t="s">
        <v>16</v>
      </c>
      <c r="C30" s="1">
        <v>30478</v>
      </c>
      <c r="D30" s="1">
        <v>30262</v>
      </c>
      <c r="E30" s="1">
        <v>7407</v>
      </c>
      <c r="F30" s="1">
        <v>11072</v>
      </c>
      <c r="G30" s="1">
        <v>16107</v>
      </c>
      <c r="H30" s="1">
        <v>10553</v>
      </c>
      <c r="I30" s="1">
        <v>12118</v>
      </c>
      <c r="J30" s="1">
        <v>52707</v>
      </c>
      <c r="K30" s="1">
        <v>37384</v>
      </c>
      <c r="L30" s="1">
        <v>42586</v>
      </c>
    </row>
    <row r="31" spans="1:12" x14ac:dyDescent="0.25">
      <c r="A31" s="14"/>
      <c r="B31" t="s">
        <v>17</v>
      </c>
      <c r="C31" s="1">
        <v>5993</v>
      </c>
      <c r="D31" s="1">
        <v>4193</v>
      </c>
      <c r="E31" s="1">
        <v>2109</v>
      </c>
      <c r="F31" s="1">
        <v>3520</v>
      </c>
      <c r="G31" s="1">
        <v>3820</v>
      </c>
      <c r="H31" s="1">
        <v>1514</v>
      </c>
      <c r="I31" s="1">
        <v>4151</v>
      </c>
      <c r="J31" s="1">
        <v>8147</v>
      </c>
      <c r="K31" s="1">
        <v>5306</v>
      </c>
      <c r="L31" s="1">
        <v>5445</v>
      </c>
    </row>
    <row r="32" spans="1:12" s="2" customFormat="1" x14ac:dyDescent="0.25">
      <c r="A32" s="8" t="s">
        <v>21</v>
      </c>
      <c r="B32" s="8"/>
      <c r="C32" s="9">
        <f>SUM(C30:C31)</f>
        <v>36471</v>
      </c>
      <c r="D32" s="9">
        <f t="shared" ref="D32:K32" si="8">SUM(D30:D31)</f>
        <v>34455</v>
      </c>
      <c r="E32" s="9">
        <f t="shared" si="8"/>
        <v>9516</v>
      </c>
      <c r="F32" s="9">
        <f t="shared" si="8"/>
        <v>14592</v>
      </c>
      <c r="G32" s="9">
        <f t="shared" si="8"/>
        <v>19927</v>
      </c>
      <c r="H32" s="9">
        <f t="shared" si="8"/>
        <v>12067</v>
      </c>
      <c r="I32" s="9">
        <f t="shared" si="8"/>
        <v>16269</v>
      </c>
      <c r="J32" s="9">
        <f t="shared" si="8"/>
        <v>60854</v>
      </c>
      <c r="K32" s="9">
        <f t="shared" si="8"/>
        <v>42690</v>
      </c>
      <c r="L32" s="9">
        <f t="shared" ref="L32" si="9">SUM(L30:L31)</f>
        <v>48031</v>
      </c>
    </row>
    <row r="33" spans="1:12" x14ac:dyDescent="0.25">
      <c r="A33" s="14" t="s">
        <v>21</v>
      </c>
      <c r="B33" t="s">
        <v>16</v>
      </c>
      <c r="C33" s="1">
        <v>409584</v>
      </c>
      <c r="D33" s="1">
        <v>425484</v>
      </c>
      <c r="E33" s="1">
        <v>404709</v>
      </c>
      <c r="F33" s="1">
        <v>460228</v>
      </c>
      <c r="G33" s="1">
        <v>517289</v>
      </c>
      <c r="H33" s="1">
        <v>572332</v>
      </c>
      <c r="I33" s="1">
        <v>582644</v>
      </c>
      <c r="J33" s="1">
        <v>665519</v>
      </c>
      <c r="K33" s="1">
        <v>673001</v>
      </c>
      <c r="L33" s="1">
        <v>699315</v>
      </c>
    </row>
    <row r="34" spans="1:12" x14ac:dyDescent="0.25">
      <c r="A34" s="14"/>
      <c r="B34" t="s">
        <v>17</v>
      </c>
      <c r="C34" s="1">
        <v>175783</v>
      </c>
      <c r="D34" s="1">
        <v>190249</v>
      </c>
      <c r="E34" s="1">
        <v>214107</v>
      </c>
      <c r="F34" s="1">
        <v>235372</v>
      </c>
      <c r="G34" s="1">
        <v>253515</v>
      </c>
      <c r="H34" s="1">
        <v>331131</v>
      </c>
      <c r="I34" s="1">
        <v>311356</v>
      </c>
      <c r="J34" s="1">
        <v>346483</v>
      </c>
      <c r="K34" s="1">
        <v>403117</v>
      </c>
      <c r="L34" s="1">
        <v>392056</v>
      </c>
    </row>
    <row r="35" spans="1:12" s="2" customFormat="1" x14ac:dyDescent="0.25">
      <c r="A35" s="8" t="s">
        <v>21</v>
      </c>
      <c r="B35" s="8"/>
      <c r="C35" s="9">
        <f>SUM(C33:C34)</f>
        <v>585367</v>
      </c>
      <c r="D35" s="9">
        <f t="shared" ref="D35:K35" si="10">SUM(D33:D34)</f>
        <v>615733</v>
      </c>
      <c r="E35" s="9">
        <f t="shared" si="10"/>
        <v>618816</v>
      </c>
      <c r="F35" s="9">
        <f t="shared" si="10"/>
        <v>695600</v>
      </c>
      <c r="G35" s="9">
        <f t="shared" si="10"/>
        <v>770804</v>
      </c>
      <c r="H35" s="9">
        <f t="shared" si="10"/>
        <v>903463</v>
      </c>
      <c r="I35" s="9">
        <f t="shared" si="10"/>
        <v>894000</v>
      </c>
      <c r="J35" s="9">
        <f t="shared" si="10"/>
        <v>1012002</v>
      </c>
      <c r="K35" s="9">
        <f t="shared" si="10"/>
        <v>1076118</v>
      </c>
      <c r="L35" s="9">
        <f t="shared" ref="L35" si="11">SUM(L33:L34)</f>
        <v>1091371</v>
      </c>
    </row>
    <row r="37" spans="1:12" ht="21" x14ac:dyDescent="0.35">
      <c r="A37" s="12" t="s">
        <v>22</v>
      </c>
    </row>
    <row r="39" spans="1:12" x14ac:dyDescent="0.25">
      <c r="A39" s="6"/>
      <c r="B39" s="7">
        <v>2007</v>
      </c>
      <c r="C39" s="7">
        <v>2008</v>
      </c>
      <c r="D39" s="7">
        <v>2009</v>
      </c>
      <c r="E39" s="7">
        <v>2010</v>
      </c>
      <c r="F39" s="7">
        <v>2011</v>
      </c>
      <c r="G39" s="7">
        <v>2012</v>
      </c>
      <c r="H39" s="7">
        <v>2013</v>
      </c>
      <c r="I39" s="7">
        <v>2014</v>
      </c>
      <c r="J39" s="7">
        <v>2015</v>
      </c>
      <c r="K39" s="7">
        <v>2016</v>
      </c>
    </row>
    <row r="40" spans="1:12" x14ac:dyDescent="0.25">
      <c r="A40" t="s">
        <v>23</v>
      </c>
    </row>
    <row r="41" spans="1:12" x14ac:dyDescent="0.25">
      <c r="A41" t="s">
        <v>24</v>
      </c>
      <c r="B41" s="1">
        <v>3761</v>
      </c>
      <c r="C41" s="1">
        <v>3959</v>
      </c>
      <c r="D41" s="1">
        <v>4086</v>
      </c>
      <c r="E41" s="1">
        <v>4591</v>
      </c>
      <c r="F41" s="1">
        <v>5226</v>
      </c>
      <c r="G41" s="1">
        <v>5954</v>
      </c>
      <c r="H41" s="1">
        <v>5974</v>
      </c>
      <c r="I41" s="1">
        <v>6524</v>
      </c>
      <c r="J41" s="1">
        <v>6955</v>
      </c>
      <c r="K41" s="1">
        <v>7146</v>
      </c>
    </row>
    <row r="42" spans="1:12" x14ac:dyDescent="0.25">
      <c r="A42" t="s">
        <v>25</v>
      </c>
      <c r="B42" s="1">
        <v>1105</v>
      </c>
      <c r="C42" s="1">
        <v>1020</v>
      </c>
      <c r="D42" s="1">
        <v>1349</v>
      </c>
      <c r="E42" s="1">
        <v>1397</v>
      </c>
      <c r="F42" s="1">
        <v>1298</v>
      </c>
      <c r="G42" s="1">
        <v>1302</v>
      </c>
      <c r="H42" s="1">
        <v>1726</v>
      </c>
      <c r="I42" s="1">
        <v>1830</v>
      </c>
      <c r="J42" s="1">
        <v>2143</v>
      </c>
      <c r="K42" s="1">
        <v>1846</v>
      </c>
    </row>
    <row r="43" spans="1:12" x14ac:dyDescent="0.25">
      <c r="A43" t="s">
        <v>26</v>
      </c>
      <c r="B43" s="1">
        <v>2722</v>
      </c>
      <c r="C43" s="1">
        <v>2891</v>
      </c>
      <c r="D43" s="1">
        <v>4641</v>
      </c>
      <c r="E43" s="1">
        <v>3827</v>
      </c>
      <c r="F43" s="1">
        <v>3807</v>
      </c>
      <c r="G43" s="1">
        <v>4811</v>
      </c>
      <c r="H43" s="1">
        <v>4913</v>
      </c>
      <c r="I43" s="1">
        <v>5231</v>
      </c>
      <c r="J43" s="1">
        <v>6350</v>
      </c>
      <c r="K43" s="1">
        <v>6447</v>
      </c>
    </row>
    <row r="44" spans="1:12" x14ac:dyDescent="0.25">
      <c r="A44" t="s">
        <v>27</v>
      </c>
      <c r="B44" s="1">
        <v>5474</v>
      </c>
      <c r="C44" s="1">
        <v>5441</v>
      </c>
      <c r="D44" s="1">
        <v>6431</v>
      </c>
      <c r="E44" s="1">
        <v>6386</v>
      </c>
      <c r="F44" s="1">
        <v>6607</v>
      </c>
      <c r="G44" s="1">
        <v>6665</v>
      </c>
      <c r="H44" s="1">
        <v>6537</v>
      </c>
      <c r="I44" s="1">
        <v>7192</v>
      </c>
      <c r="J44" s="1">
        <v>7232</v>
      </c>
      <c r="K44" s="1">
        <v>7677</v>
      </c>
    </row>
    <row r="45" spans="1:12" s="2" customFormat="1" x14ac:dyDescent="0.25">
      <c r="A45" s="8" t="s">
        <v>21</v>
      </c>
      <c r="B45" s="9">
        <f>SUM(B41:B44)</f>
        <v>13062</v>
      </c>
      <c r="C45" s="9">
        <f t="shared" ref="C45:J45" si="12">SUM(C41:C44)</f>
        <v>13311</v>
      </c>
      <c r="D45" s="9">
        <f t="shared" si="12"/>
        <v>16507</v>
      </c>
      <c r="E45" s="9">
        <f t="shared" si="12"/>
        <v>16201</v>
      </c>
      <c r="F45" s="9">
        <f t="shared" si="12"/>
        <v>16938</v>
      </c>
      <c r="G45" s="9">
        <f t="shared" si="12"/>
        <v>18732</v>
      </c>
      <c r="H45" s="9">
        <f t="shared" si="12"/>
        <v>19150</v>
      </c>
      <c r="I45" s="9">
        <f t="shared" si="12"/>
        <v>20777</v>
      </c>
      <c r="J45" s="9">
        <f t="shared" si="12"/>
        <v>22680</v>
      </c>
      <c r="K45" s="9">
        <f t="shared" ref="K45" si="13">SUM(K41:K44)</f>
        <v>23116</v>
      </c>
    </row>
    <row r="46" spans="1:12" x14ac:dyDescent="0.25">
      <c r="A46" t="s">
        <v>28</v>
      </c>
      <c r="B46" s="1">
        <v>4042</v>
      </c>
      <c r="C46" s="1">
        <v>4471</v>
      </c>
      <c r="D46" s="1">
        <v>4612</v>
      </c>
      <c r="E46" s="1">
        <v>5004</v>
      </c>
      <c r="F46" s="1">
        <v>5166</v>
      </c>
      <c r="G46" s="1">
        <v>6201</v>
      </c>
      <c r="H46" s="1">
        <v>6196</v>
      </c>
      <c r="I46" s="1">
        <v>6691</v>
      </c>
      <c r="J46" s="1">
        <v>7167</v>
      </c>
      <c r="K46" s="1">
        <v>7217</v>
      </c>
    </row>
    <row r="47" spans="1:12" x14ac:dyDescent="0.25">
      <c r="B47" s="1"/>
      <c r="C47" s="1"/>
      <c r="D47" s="1"/>
      <c r="E47" s="1"/>
      <c r="F47" s="1"/>
      <c r="G47" s="1"/>
      <c r="H47" s="1"/>
    </row>
    <row r="48" spans="1:12" x14ac:dyDescent="0.25">
      <c r="A48" t="s">
        <v>29</v>
      </c>
      <c r="B48" s="1"/>
      <c r="C48" s="1"/>
      <c r="D48" s="1"/>
      <c r="E48" s="1"/>
      <c r="F48" s="1"/>
      <c r="G48" s="1"/>
      <c r="H48" s="1"/>
    </row>
    <row r="49" spans="1:11" x14ac:dyDescent="0.25">
      <c r="A49" t="s">
        <v>24</v>
      </c>
      <c r="B49" s="1">
        <v>1934</v>
      </c>
      <c r="C49" s="1">
        <v>1996</v>
      </c>
      <c r="D49" s="1">
        <v>1952</v>
      </c>
      <c r="E49" s="1">
        <v>2218</v>
      </c>
      <c r="F49" s="1">
        <v>2337</v>
      </c>
      <c r="G49" s="1">
        <v>2626</v>
      </c>
      <c r="H49" s="1">
        <v>2690</v>
      </c>
      <c r="I49" s="1">
        <v>2791</v>
      </c>
      <c r="J49" s="1">
        <v>2803</v>
      </c>
      <c r="K49" s="1">
        <v>2880</v>
      </c>
    </row>
    <row r="50" spans="1:11" x14ac:dyDescent="0.25">
      <c r="A50" t="s">
        <v>25</v>
      </c>
      <c r="B50" s="1">
        <v>168</v>
      </c>
      <c r="C50" s="1">
        <v>299</v>
      </c>
      <c r="D50" s="1">
        <v>269</v>
      </c>
      <c r="E50" s="1">
        <v>192</v>
      </c>
      <c r="F50" s="1">
        <v>171</v>
      </c>
      <c r="G50" s="1">
        <v>153</v>
      </c>
      <c r="H50" s="1">
        <v>128</v>
      </c>
      <c r="I50" s="1">
        <v>108</v>
      </c>
      <c r="J50" s="1">
        <v>113</v>
      </c>
      <c r="K50" s="1">
        <v>122</v>
      </c>
    </row>
    <row r="51" spans="1:11" x14ac:dyDescent="0.25">
      <c r="A51" t="s">
        <v>26</v>
      </c>
      <c r="B51" s="1">
        <v>205</v>
      </c>
      <c r="C51" s="1">
        <v>200</v>
      </c>
      <c r="D51" s="1">
        <v>62</v>
      </c>
      <c r="E51" s="1">
        <v>70</v>
      </c>
      <c r="F51" s="1">
        <v>122</v>
      </c>
      <c r="G51" s="1">
        <v>106</v>
      </c>
      <c r="H51" s="1">
        <v>65</v>
      </c>
      <c r="I51" s="1">
        <v>422</v>
      </c>
      <c r="J51" s="1">
        <v>578</v>
      </c>
      <c r="K51" s="1">
        <v>606</v>
      </c>
    </row>
    <row r="52" spans="1:11" x14ac:dyDescent="0.25">
      <c r="A52" t="s">
        <v>27</v>
      </c>
      <c r="B52" s="1">
        <v>167</v>
      </c>
      <c r="C52" s="1">
        <v>190</v>
      </c>
      <c r="D52" s="1">
        <v>167</v>
      </c>
      <c r="E52" s="1">
        <v>95</v>
      </c>
      <c r="F52" s="1">
        <v>158</v>
      </c>
      <c r="G52" s="1">
        <v>160</v>
      </c>
      <c r="H52" s="1">
        <v>100</v>
      </c>
      <c r="I52" s="1">
        <v>45</v>
      </c>
      <c r="J52" s="1">
        <v>40</v>
      </c>
      <c r="K52" s="1">
        <v>51</v>
      </c>
    </row>
    <row r="53" spans="1:11" s="2" customFormat="1" x14ac:dyDescent="0.25">
      <c r="A53" s="8" t="s">
        <v>21</v>
      </c>
      <c r="B53" s="9">
        <f>SUM(B49:B52)</f>
        <v>2474</v>
      </c>
      <c r="C53" s="9">
        <f t="shared" ref="C53:J53" si="14">SUM(C49:C52)</f>
        <v>2685</v>
      </c>
      <c r="D53" s="9">
        <f t="shared" si="14"/>
        <v>2450</v>
      </c>
      <c r="E53" s="9">
        <f t="shared" si="14"/>
        <v>2575</v>
      </c>
      <c r="F53" s="9">
        <f t="shared" si="14"/>
        <v>2788</v>
      </c>
      <c r="G53" s="9">
        <f t="shared" si="14"/>
        <v>3045</v>
      </c>
      <c r="H53" s="9">
        <f t="shared" si="14"/>
        <v>2983</v>
      </c>
      <c r="I53" s="9">
        <f t="shared" si="14"/>
        <v>3366</v>
      </c>
      <c r="J53" s="9">
        <f t="shared" si="14"/>
        <v>3534</v>
      </c>
      <c r="K53" s="9">
        <f t="shared" ref="K53" si="15">SUM(K49:K52)</f>
        <v>3659</v>
      </c>
    </row>
    <row r="54" spans="1:11" x14ac:dyDescent="0.25">
      <c r="A54" t="s">
        <v>28</v>
      </c>
      <c r="B54" s="1">
        <v>381</v>
      </c>
      <c r="C54" s="1">
        <v>404</v>
      </c>
      <c r="D54" s="1">
        <v>368</v>
      </c>
      <c r="E54" s="1">
        <v>377</v>
      </c>
      <c r="F54" s="1">
        <v>430</v>
      </c>
      <c r="G54" s="1">
        <v>425</v>
      </c>
      <c r="H54" s="1">
        <v>513</v>
      </c>
      <c r="I54" s="1">
        <v>508</v>
      </c>
      <c r="J54" s="1">
        <v>500</v>
      </c>
      <c r="K54" s="1">
        <v>531</v>
      </c>
    </row>
    <row r="55" spans="1:11" x14ac:dyDescent="0.25">
      <c r="B55" s="1"/>
      <c r="C55" s="1"/>
      <c r="D55" s="1"/>
      <c r="E55" s="1"/>
      <c r="F55" s="1"/>
      <c r="G55" s="1"/>
      <c r="H55" s="1"/>
    </row>
    <row r="56" spans="1:11" s="2" customFormat="1" x14ac:dyDescent="0.25">
      <c r="A56" s="2" t="s">
        <v>30</v>
      </c>
      <c r="B56" s="5">
        <f>B45+B53</f>
        <v>15536</v>
      </c>
      <c r="C56" s="5">
        <f t="shared" ref="C56:H56" si="16">C45+C53</f>
        <v>15996</v>
      </c>
      <c r="D56" s="5">
        <f t="shared" si="16"/>
        <v>18957</v>
      </c>
      <c r="E56" s="5">
        <f t="shared" si="16"/>
        <v>18776</v>
      </c>
      <c r="F56" s="5">
        <f t="shared" si="16"/>
        <v>19726</v>
      </c>
      <c r="G56" s="5">
        <f t="shared" si="16"/>
        <v>21777</v>
      </c>
      <c r="H56" s="5">
        <f t="shared" si="16"/>
        <v>22133</v>
      </c>
      <c r="I56" s="5">
        <v>24143</v>
      </c>
      <c r="J56" s="5">
        <v>26214</v>
      </c>
      <c r="K56" s="5">
        <v>26775</v>
      </c>
    </row>
    <row r="57" spans="1:11" x14ac:dyDescent="0.25">
      <c r="A57" t="s">
        <v>31</v>
      </c>
      <c r="B57" s="1">
        <v>426</v>
      </c>
      <c r="C57" s="1">
        <v>419</v>
      </c>
      <c r="D57" s="1">
        <v>105</v>
      </c>
      <c r="E57" s="1">
        <v>158</v>
      </c>
      <c r="F57" s="1">
        <v>227</v>
      </c>
      <c r="G57" s="1">
        <v>143</v>
      </c>
      <c r="H57" s="1">
        <v>174</v>
      </c>
      <c r="I57" s="1">
        <v>732</v>
      </c>
      <c r="J57" s="1">
        <v>518</v>
      </c>
      <c r="K57" s="1">
        <v>589</v>
      </c>
    </row>
    <row r="58" spans="1:11" s="2" customFormat="1" x14ac:dyDescent="0.25">
      <c r="A58" s="8" t="s">
        <v>32</v>
      </c>
      <c r="B58" s="9">
        <f>SUM(B56:B57)</f>
        <v>15962</v>
      </c>
      <c r="C58" s="9">
        <f t="shared" ref="C58:J58" si="17">SUM(C56:C57)</f>
        <v>16415</v>
      </c>
      <c r="D58" s="9">
        <f t="shared" si="17"/>
        <v>19062</v>
      </c>
      <c r="E58" s="9">
        <f t="shared" si="17"/>
        <v>18934</v>
      </c>
      <c r="F58" s="9">
        <f t="shared" si="17"/>
        <v>19953</v>
      </c>
      <c r="G58" s="9">
        <f t="shared" si="17"/>
        <v>21920</v>
      </c>
      <c r="H58" s="9">
        <f t="shared" si="17"/>
        <v>22307</v>
      </c>
      <c r="I58" s="9">
        <f t="shared" si="17"/>
        <v>24875</v>
      </c>
      <c r="J58" s="9">
        <f t="shared" si="17"/>
        <v>26732</v>
      </c>
      <c r="K58" s="9">
        <f t="shared" ref="K58" si="18">SUM(K56:K57)</f>
        <v>27364</v>
      </c>
    </row>
    <row r="59" spans="1:11" s="5" customFormat="1" x14ac:dyDescent="0.25">
      <c r="A59" s="5" t="s">
        <v>33</v>
      </c>
      <c r="B59" s="5">
        <v>585367</v>
      </c>
      <c r="C59" s="5">
        <v>615733</v>
      </c>
      <c r="D59" s="5">
        <v>618816</v>
      </c>
      <c r="E59" s="5">
        <v>695600</v>
      </c>
      <c r="F59" s="5">
        <v>770804</v>
      </c>
      <c r="G59" s="5">
        <v>903463</v>
      </c>
      <c r="H59" s="5">
        <v>894000</v>
      </c>
      <c r="I59" s="5">
        <v>1012002</v>
      </c>
      <c r="J59" s="5">
        <v>1076118</v>
      </c>
      <c r="K59" s="5">
        <v>1091371</v>
      </c>
    </row>
    <row r="60" spans="1:11" s="5" customFormat="1" x14ac:dyDescent="0.25">
      <c r="A60" s="5" t="s">
        <v>34</v>
      </c>
      <c r="B60" s="5">
        <v>1811</v>
      </c>
      <c r="C60" s="5">
        <v>1686</v>
      </c>
      <c r="D60" s="5">
        <v>1748</v>
      </c>
      <c r="E60" s="5">
        <v>1579</v>
      </c>
      <c r="F60" s="5">
        <v>1684</v>
      </c>
      <c r="G60" s="5">
        <v>1763</v>
      </c>
      <c r="H60" s="5">
        <v>1768</v>
      </c>
      <c r="I60" s="5">
        <v>1832</v>
      </c>
      <c r="J60" s="5">
        <v>1694</v>
      </c>
      <c r="K60" s="5">
        <v>1607</v>
      </c>
    </row>
  </sheetData>
  <mergeCells count="5">
    <mergeCell ref="A2:H2"/>
    <mergeCell ref="A24:A25"/>
    <mergeCell ref="A27:A28"/>
    <mergeCell ref="A30:A31"/>
    <mergeCell ref="A33:A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Kenya Ships</dc:creator>
  <cp:lastModifiedBy>Fatma</cp:lastModifiedBy>
  <dcterms:created xsi:type="dcterms:W3CDTF">2013-02-16T06:38:00Z</dcterms:created>
  <dcterms:modified xsi:type="dcterms:W3CDTF">2017-05-23T08:04:39Z</dcterms:modified>
</cp:coreProperties>
</file>